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23565" windowHeight="9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31" i="1" l="1"/>
  <c r="O11" i="1" l="1"/>
  <c r="O8" i="1"/>
  <c r="O5" i="1"/>
  <c r="G29" i="1" l="1"/>
</calcChain>
</file>

<file path=xl/sharedStrings.xml><?xml version="1.0" encoding="utf-8"?>
<sst xmlns="http://schemas.openxmlformats.org/spreadsheetml/2006/main" count="52" uniqueCount="25">
  <si>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</si>
  <si>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</si>
  <si>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</si>
  <si>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</si>
  <si>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</si>
  <si>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</si>
  <si>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</si>
  <si>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</si>
  <si>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</si>
  <si>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</si>
  <si>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</si>
  <si>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</si>
  <si>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使用電力</t>
    <rPh sb="0" eb="2">
      <t>シヨウ</t>
    </rPh>
    <rPh sb="2" eb="4">
      <t>デンリョク</t>
    </rPh>
    <phoneticPr fontId="2"/>
  </si>
  <si>
    <t>（単位：Kwh）</t>
    <rPh sb="1" eb="3">
      <t>タンイ</t>
    </rPh>
    <phoneticPr fontId="2"/>
  </si>
  <si>
    <t>【備考】</t>
    <rPh sb="1" eb="3">
      <t>ビコウ</t>
    </rPh>
    <phoneticPr fontId="2"/>
  </si>
  <si>
    <t>月平均</t>
  </si>
  <si>
    <t>月平均</t>
    <rPh sb="0" eb="3">
      <t>ツキヘイキン</t>
    </rPh>
    <phoneticPr fontId="2"/>
  </si>
  <si>
    <t>①平成25年</t>
    <rPh sb="1" eb="3">
      <t>ヘイセイ</t>
    </rPh>
    <rPh sb="5" eb="6">
      <t>ネン</t>
    </rPh>
    <phoneticPr fontId="2"/>
  </si>
  <si>
    <t>②平成26年</t>
    <rPh sb="1" eb="3">
      <t>ヘイセイ</t>
    </rPh>
    <rPh sb="5" eb="6">
      <t>ネン</t>
    </rPh>
    <phoneticPr fontId="2"/>
  </si>
  <si>
    <t>③平成27年</t>
    <rPh sb="1" eb="3">
      <t>ヘイセイ</t>
    </rPh>
    <rPh sb="5" eb="6">
      <t>ネン</t>
    </rPh>
    <phoneticPr fontId="2"/>
  </si>
  <si>
    <t>削減することができました。</t>
    <rPh sb="0" eb="2">
      <t>サクゲン</t>
    </rPh>
    <phoneticPr fontId="2"/>
  </si>
  <si>
    <t>◆導入前と比較して、消費電力を全体の</t>
    <rPh sb="1" eb="3">
      <t>ドウニュウ</t>
    </rPh>
    <rPh sb="3" eb="4">
      <t>マエ</t>
    </rPh>
    <rPh sb="5" eb="7">
      <t>ヒカク</t>
    </rPh>
    <rPh sb="10" eb="12">
      <t>ショウヒ</t>
    </rPh>
    <rPh sb="12" eb="14">
      <t>デンリョク</t>
    </rPh>
    <rPh sb="15" eb="17">
      <t>ゼンタイ</t>
    </rPh>
    <phoneticPr fontId="2"/>
  </si>
  <si>
    <t>従量電灯Ｂ　消費電力比較表</t>
    <phoneticPr fontId="2"/>
  </si>
  <si>
    <t>〇〇マンション</t>
    <phoneticPr fontId="2"/>
  </si>
  <si>
    <t>平成26年〇月○日にLED化工事を実施。</t>
    <rPh sb="0" eb="2">
      <t>ヘイセイ</t>
    </rPh>
    <rPh sb="4" eb="5">
      <t>ネン</t>
    </rPh>
    <rPh sb="6" eb="7">
      <t>ガツ</t>
    </rPh>
    <rPh sb="8" eb="9">
      <t>ニチ</t>
    </rPh>
    <rPh sb="13" eb="14">
      <t>カ</t>
    </rPh>
    <rPh sb="14" eb="16">
      <t>コウジ</t>
    </rPh>
    <rPh sb="17" eb="19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</si>
</sst>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約&quot;0%"/>
    <numFmt numFmtId="177" formatCode="@&quot; 管理組合&quot;"/>
  </numFmts>
  <fonts count="4" x14ac:knownFonts="1"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9" fontId="0" fillId="0" borderId="0" xfId="1" applyFont="1">
      <alignment vertical="center"/>
    </xf>
    <xf numFmtId="176" fontId="0" fillId="0" borderId="0" xfId="0" applyNumberFormat="1" applyAlignment="1"/>
    <xf numFmtId="0" fontId="0" fillId="0" borderId="0" xfId="0" applyAlignment="1"/>
    <xf numFmtId="177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54121927894703E-2"/>
          <c:y val="2.6721510433187604E-2"/>
          <c:w val="0.8157733868911673"/>
          <c:h val="0.8416893075342371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①平成25年</c:v>
                </c:pt>
              </c:strCache>
            </c:strRef>
          </c:tx>
          <c:val>
            <c:numRef>
              <c:f>Sheet1!$C$5:$N$5</c:f>
              <c:numCache>
                <c:formatCode>General</c:formatCode>
                <c:ptCount val="1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②平成26年</c:v>
                </c:pt>
              </c:strCache>
            </c:strRef>
          </c:tx>
          <c:val>
            <c:numRef>
              <c:f>Sheet1!$C$8:$N$8</c:f>
              <c:numCache>
                <c:formatCode>General</c:formatCode>
                <c:ptCount val="12"/>
                <c:pt idx="0">
                  <c:v>1900</c:v>
                </c:pt>
                <c:pt idx="1">
                  <c:v>1999</c:v>
                </c:pt>
                <c:pt idx="2">
                  <c:v>1900</c:v>
                </c:pt>
                <c:pt idx="3">
                  <c:v>2000</c:v>
                </c:pt>
                <c:pt idx="4">
                  <c:v>2000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1400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Sheet1!$B$10</c:f>
              <c:strCache>
                <c:ptCount val="1"/>
                <c:pt idx="0">
                  <c:v>③平成27年</c:v>
                </c:pt>
              </c:strCache>
            </c:strRef>
          </c:tx>
          <c:val>
            <c:numRef>
              <c:f>Sheet1!$C$11:$N$11</c:f>
              <c:numCache>
                <c:formatCode>General</c:formatCode>
                <c:ptCount val="12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10048"/>
        <c:axId val="119011584"/>
      </c:lineChart>
      <c:catAx>
        <c:axId val="11901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9011584"/>
        <c:crosses val="autoZero"/>
        <c:auto val="1"/>
        <c:lblAlgn val="ctr"/>
        <c:lblOffset val="100"/>
        <c:noMultiLvlLbl val="0"/>
      </c:catAx>
      <c:valAx>
        <c:axId val="11901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1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11</xdr:row>
      <xdr:rowOff>180976</xdr:rowOff>
    </xdr:from>
    <xdr:to>
      <xdr:col>14</xdr:col>
      <xdr:colOff>1314450</xdr:colOff>
      <xdr:row>25</xdr:row>
      <xdr:rowOff>14286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S18" sqref="S18"/>
    </sheetView>
  </sheetViews>
  <sheetFormatPr defaultRowHeight="17.25" x14ac:dyDescent="0.2"/>
  <cols>
    <col min="1" max="1" width="1.796875" customWidth="1"/>
    <col min="2" max="2" width="13.3984375" customWidth="1"/>
    <col min="3" max="14" width="5.796875" customWidth="1"/>
    <col min="15" max="15" width="14" customWidth="1"/>
    <col min="16" max="16" width="2.296875" customWidth="1"/>
    <col min="17" max="17" width="5.69921875" customWidth="1"/>
  </cols>
  <sheetData>
    <row r="2" spans="2:15" x14ac:dyDescent="0.2">
      <c r="B2" s="15" t="s">
        <v>23</v>
      </c>
      <c r="C2" s="15"/>
      <c r="D2" s="15"/>
      <c r="E2" s="15"/>
      <c r="F2" t="s">
        <v>22</v>
      </c>
      <c r="O2" s="1" t="s">
        <v>13</v>
      </c>
    </row>
    <row r="3" spans="2:15" ht="12.75" customHeight="1" thickBot="1" x14ac:dyDescent="0.25"/>
    <row r="4" spans="2:15" ht="27.75" customHeight="1" x14ac:dyDescent="0.2">
      <c r="B4" s="4" t="s">
        <v>17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3" t="s">
        <v>11</v>
      </c>
      <c r="O4" s="3" t="s">
        <v>16</v>
      </c>
    </row>
    <row r="5" spans="2:15" ht="27.75" customHeight="1" thickBot="1" x14ac:dyDescent="0.25">
      <c r="B5" s="5" t="s">
        <v>12</v>
      </c>
      <c r="C5" s="7">
        <v>2000</v>
      </c>
      <c r="D5" s="7">
        <v>2000</v>
      </c>
      <c r="E5" s="7">
        <v>2000</v>
      </c>
      <c r="F5" s="7">
        <v>2000</v>
      </c>
      <c r="G5" s="7">
        <v>2000</v>
      </c>
      <c r="H5" s="7">
        <v>2000</v>
      </c>
      <c r="I5" s="7">
        <v>2000</v>
      </c>
      <c r="J5" s="7">
        <v>2000</v>
      </c>
      <c r="K5" s="7">
        <v>2000</v>
      </c>
      <c r="L5" s="7">
        <v>2000</v>
      </c>
      <c r="M5" s="7">
        <v>2000</v>
      </c>
      <c r="N5" s="8">
        <v>2000</v>
      </c>
      <c r="O5" s="9">
        <f>AVERAGE(C5:N5)</f>
        <v>2000</v>
      </c>
    </row>
    <row r="6" spans="2:15" ht="10.5" customHeight="1" thickBo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27.75" customHeight="1" x14ac:dyDescent="0.2">
      <c r="B7" s="4" t="s">
        <v>18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3" t="s">
        <v>11</v>
      </c>
      <c r="O7" s="3" t="s">
        <v>15</v>
      </c>
    </row>
    <row r="8" spans="2:15" ht="27.75" customHeight="1" thickBot="1" x14ac:dyDescent="0.25">
      <c r="B8" s="5" t="s">
        <v>12</v>
      </c>
      <c r="C8" s="7">
        <v>1900</v>
      </c>
      <c r="D8" s="7">
        <v>1999</v>
      </c>
      <c r="E8" s="7">
        <v>1900</v>
      </c>
      <c r="F8" s="7">
        <v>2000</v>
      </c>
      <c r="G8" s="7">
        <v>2000</v>
      </c>
      <c r="H8" s="7">
        <v>1500</v>
      </c>
      <c r="I8" s="7">
        <v>1500</v>
      </c>
      <c r="J8" s="7">
        <v>1500</v>
      </c>
      <c r="K8" s="7">
        <v>1500</v>
      </c>
      <c r="L8" s="7">
        <v>1500</v>
      </c>
      <c r="M8" s="7">
        <v>1500</v>
      </c>
      <c r="N8" s="8">
        <v>1400</v>
      </c>
      <c r="O8" s="9">
        <f>AVERAGE(C8:N8)</f>
        <v>1683.25</v>
      </c>
    </row>
    <row r="9" spans="2:15" ht="10.5" customHeight="1" thickBo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ht="27.75" customHeight="1" x14ac:dyDescent="0.2">
      <c r="B10" s="4" t="s">
        <v>19</v>
      </c>
      <c r="C10" s="2" t="s">
        <v>0</v>
      </c>
      <c r="D10" s="2" t="s">
        <v>1</v>
      </c>
      <c r="E10" s="2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  <c r="K10" s="2" t="s">
        <v>8</v>
      </c>
      <c r="L10" s="2" t="s">
        <v>9</v>
      </c>
      <c r="M10" s="2" t="s">
        <v>10</v>
      </c>
      <c r="N10" s="3" t="s">
        <v>11</v>
      </c>
      <c r="O10" s="3" t="s">
        <v>15</v>
      </c>
    </row>
    <row r="11" spans="2:15" ht="27.75" customHeight="1" thickBot="1" x14ac:dyDescent="0.25">
      <c r="B11" s="5" t="s">
        <v>12</v>
      </c>
      <c r="C11" s="7">
        <v>1400</v>
      </c>
      <c r="D11" s="7">
        <v>1400</v>
      </c>
      <c r="E11" s="7">
        <v>1400</v>
      </c>
      <c r="F11" s="7">
        <v>1400</v>
      </c>
      <c r="G11" s="7">
        <v>1400</v>
      </c>
      <c r="H11" s="7">
        <v>1400</v>
      </c>
      <c r="I11" s="7">
        <v>1400</v>
      </c>
      <c r="J11" s="7">
        <v>1400</v>
      </c>
      <c r="K11" s="7">
        <v>1400</v>
      </c>
      <c r="L11" s="7">
        <v>1400</v>
      </c>
      <c r="M11" s="7">
        <v>1400</v>
      </c>
      <c r="N11" s="8">
        <v>1000</v>
      </c>
      <c r="O11" s="9">
        <f>AVERAGE(C11:N11)</f>
        <v>1366.6666666666667</v>
      </c>
    </row>
    <row r="27" spans="2:15" x14ac:dyDescent="0.2">
      <c r="B27" t="s">
        <v>14</v>
      </c>
    </row>
    <row r="28" spans="2:15" x14ac:dyDescent="0.2">
      <c r="B28" t="s">
        <v>24</v>
      </c>
    </row>
    <row r="29" spans="2:15" x14ac:dyDescent="0.2">
      <c r="B29" s="14" t="s">
        <v>21</v>
      </c>
      <c r="C29" s="14"/>
      <c r="D29" s="14"/>
      <c r="E29" s="14"/>
      <c r="F29" s="14"/>
      <c r="G29" s="11">
        <f>1-O11/O5</f>
        <v>0.31666666666666665</v>
      </c>
      <c r="H29" s="12" t="s">
        <v>20</v>
      </c>
      <c r="I29" s="12"/>
      <c r="J29" s="12"/>
      <c r="K29" s="12"/>
    </row>
    <row r="30" spans="2:15" x14ac:dyDescent="0.2">
      <c r="C30" s="10"/>
    </row>
    <row r="31" spans="2:15" x14ac:dyDescent="0.2">
      <c r="O31" s="13" t="str">
        <f>B2</f>
        <v>〇〇マンション</v>
      </c>
    </row>
  </sheetData>
  <mergeCells count="2">
    <mergeCell ref="B29:F29"/>
    <mergeCell ref="B2:E2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2017-02-02T09:03:21Z</dcterms:created>
  <dcterms:modified xsi:type="dcterms:W3CDTF">2017-02-02T09:07:08Z</dcterms:modified>
</cp:coreProperties>
</file>